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65" windowHeight="12390" activeTab="0"/>
  </bookViews>
  <sheets>
    <sheet name="Faac-шлагбаумы" sheetId="1" r:id="rId1"/>
  </sheets>
  <definedNames>
    <definedName name="_xlnm.Print_Area" localSheetId="0">'Faac-шлагбаумы'!$B$1:$F$85</definedName>
  </definedNames>
  <calcPr fullCalcOnLoad="1"/>
</workbook>
</file>

<file path=xl/sharedStrings.xml><?xml version="1.0" encoding="utf-8"?>
<sst xmlns="http://schemas.openxmlformats.org/spreadsheetml/2006/main" count="101" uniqueCount="77">
  <si>
    <t>ООО СК "АВАНГАРД"</t>
  </si>
  <si>
    <t>127299, Москва, ул. Космонавта Волкова, д. 31</t>
  </si>
  <si>
    <r>
      <t xml:space="preserve">тел.:   +7(495) </t>
    </r>
    <r>
      <rPr>
        <b/>
        <sz val="14"/>
        <rFont val="Arial"/>
        <family val="2"/>
      </rPr>
      <t>943-90-76</t>
    </r>
  </si>
  <si>
    <r>
      <t xml:space="preserve">           +7(495) </t>
    </r>
    <r>
      <rPr>
        <b/>
        <sz val="14"/>
        <rFont val="Arial"/>
        <family val="2"/>
      </rPr>
      <t>795-27-98</t>
    </r>
  </si>
  <si>
    <t>www.xt-tehno.ru</t>
  </si>
  <si>
    <t>АВТОМАТИЧЕСКИЕ ШЛАГБАУМЫ</t>
  </si>
  <si>
    <t>Артикул</t>
  </si>
  <si>
    <t>Кол-во</t>
  </si>
  <si>
    <t>Цена</t>
  </si>
  <si>
    <t>Сумма</t>
  </si>
  <si>
    <t>Описание, состав комплекта</t>
  </si>
  <si>
    <t>РОЗНИЧНЫЙ ПРАЙС-ЛИСТ NICE</t>
  </si>
  <si>
    <t>X-BAR</t>
  </si>
  <si>
    <t>тумба шлагбаума (для проезда до 3,5 метров)</t>
  </si>
  <si>
    <t>Д.50</t>
  </si>
  <si>
    <t>заглушка на стрелу</t>
  </si>
  <si>
    <t>NS 1N</t>
  </si>
  <si>
    <t>Все шлагбаумы совместимы с радиоприемниками SMXI (динамический код) или OXI (динамический или постоянный код)</t>
  </si>
  <si>
    <t>WIL 4</t>
  </si>
  <si>
    <t>тумба шлагбаума (для проезда до 4 метров)</t>
  </si>
  <si>
    <t>RBN 4</t>
  </si>
  <si>
    <t>WA 2</t>
  </si>
  <si>
    <t>тумба шлагбаума (для проезда до 6 метров)</t>
  </si>
  <si>
    <t>амортизирующая накладка на стрелу, 12 м</t>
  </si>
  <si>
    <t>стрела для шлагбаума, 6,3 м</t>
  </si>
  <si>
    <t>светоотражающие наклейки на стрелу, 24 шт</t>
  </si>
  <si>
    <t>амортизирующая накладка на стрелу, 8 м</t>
  </si>
  <si>
    <t>стрела для шлагбаума, 4,3 м</t>
  </si>
  <si>
    <t>стрела для шлагбаума, 3,7 м</t>
  </si>
  <si>
    <t>WIL 6</t>
  </si>
  <si>
    <t>RBN 6</t>
  </si>
  <si>
    <t>WA 6</t>
  </si>
  <si>
    <t>RBN3,7-K</t>
  </si>
  <si>
    <t>SIGNO 4</t>
  </si>
  <si>
    <t>SIGNO 6</t>
  </si>
  <si>
    <t>SIGNO 3</t>
  </si>
  <si>
    <t>тумба шлагбаума (для проезда до 3 метров)</t>
  </si>
  <si>
    <t>RBN 4-K</t>
  </si>
  <si>
    <t>WA 4</t>
  </si>
  <si>
    <t>кронштейн для соединения круглой стрелы RBN 4-K  с тумбой шлагбаума</t>
  </si>
  <si>
    <t>RBN 6-K</t>
  </si>
  <si>
    <t>WA 8</t>
  </si>
  <si>
    <t>кронштейн для соединения круглой стрелы RBN 6-K  с тумбой шлагбаума</t>
  </si>
  <si>
    <t>WA 11</t>
  </si>
  <si>
    <t>стационарная опора для стрелы</t>
  </si>
  <si>
    <t>WA 12</t>
  </si>
  <si>
    <t>подвесная опора для стрелы</t>
  </si>
  <si>
    <t>WA 9</t>
  </si>
  <si>
    <t>WA 13</t>
  </si>
  <si>
    <t>WA 14</t>
  </si>
  <si>
    <t>шарнир для складывания стрелы (только для стрелы RBN4)</t>
  </si>
  <si>
    <t>PW 1</t>
  </si>
  <si>
    <t>TW 1</t>
  </si>
  <si>
    <t>CARICA</t>
  </si>
  <si>
    <t>B12-B</t>
  </si>
  <si>
    <t>PS 124</t>
  </si>
  <si>
    <t>PS 224</t>
  </si>
  <si>
    <t>TLC 01</t>
  </si>
  <si>
    <t>блок управления светофорами (подходит к шлагбаумам и приводами для секционных ворот серии SU)</t>
  </si>
  <si>
    <t>лампа красная для использования в качестве светофора, производство MARANTEC (Германия)</t>
  </si>
  <si>
    <t>лампа зеленая для использования в качестве светофора, производство MARANTEC (Германия)</t>
  </si>
  <si>
    <t>дополнительные светодиоды для подсветки стрелы, 6 шт</t>
  </si>
  <si>
    <t>круглая стрела 4,3м  (диаметр 70 мм)</t>
  </si>
  <si>
    <t>круглая стрела 6,25м  (диаметр 90 мм)</t>
  </si>
  <si>
    <t>алюминиевая шторка-решетка под стрелу, 2 м</t>
  </si>
  <si>
    <r>
      <rPr>
        <b/>
        <sz val="10"/>
        <color indexed="8"/>
        <rFont val="Arial"/>
        <family val="2"/>
      </rPr>
      <t>X-BAR  3,5</t>
    </r>
    <r>
      <rPr>
        <sz val="10"/>
        <color indexed="8"/>
        <rFont val="Arial"/>
        <family val="2"/>
      </rPr>
      <t>: шлагбаум интенсивного использования, 24В, время открывания до 4 с, автоматическое определение препятствий, встроенная сигнальная лампа, система BlueBUS.</t>
    </r>
  </si>
  <si>
    <r>
      <rPr>
        <b/>
        <sz val="10"/>
        <color indexed="8"/>
        <rFont val="Arial"/>
        <family val="2"/>
      </rPr>
      <t>WIL 4</t>
    </r>
    <r>
      <rPr>
        <sz val="10"/>
        <color indexed="8"/>
        <rFont val="Arial"/>
        <family val="2"/>
      </rPr>
      <t>: шлагбаум интенсивного использования, 24В, время открывания до 3,5с, автоматическое определение препятствий, подключение светофора, сертифицирован до -40°С</t>
    </r>
  </si>
  <si>
    <r>
      <rPr>
        <b/>
        <sz val="10"/>
        <color indexed="8"/>
        <rFont val="Arial"/>
        <family val="2"/>
      </rPr>
      <t>WIL 6</t>
    </r>
    <r>
      <rPr>
        <sz val="10"/>
        <color indexed="8"/>
        <rFont val="Arial"/>
        <family val="2"/>
      </rPr>
      <t>: шлагбаум интенсивного использования, 24В, время открывания до 5с, автоматическое определение препятствий, подключение светофора, сертифицирован до -40°С</t>
    </r>
  </si>
  <si>
    <r>
      <rPr>
        <b/>
        <sz val="10"/>
        <color indexed="8"/>
        <rFont val="Arial"/>
        <family val="2"/>
      </rPr>
      <t>SIGNO 4</t>
    </r>
    <r>
      <rPr>
        <sz val="10"/>
        <color indexed="8"/>
        <rFont val="Arial"/>
        <family val="2"/>
      </rPr>
      <t>: шлагбаум интенсивного использования, 24В, автоматическая настройка концевых положений и точек ускорения и замедления, автоматическое увеличение усилия в холодную погоду, усиленный двигатель и усиленный металлический редуктор, автоматическое определение препятствий, подключение светофора,</t>
    </r>
    <r>
      <rPr>
        <b/>
        <sz val="10"/>
        <color indexed="10"/>
        <rFont val="Arial"/>
        <family val="2"/>
      </rPr>
      <t xml:space="preserve"> сертифицирован до -55°С</t>
    </r>
  </si>
  <si>
    <r>
      <rPr>
        <b/>
        <sz val="10"/>
        <color indexed="8"/>
        <rFont val="Arial"/>
        <family val="2"/>
      </rPr>
      <t>SIGNO 6</t>
    </r>
    <r>
      <rPr>
        <sz val="10"/>
        <color indexed="8"/>
        <rFont val="Arial"/>
        <family val="2"/>
      </rPr>
      <t>: шлагбаум интенсивного использования, 24В, автоматическая настройка концевых положений и точек ускорения и замедления, автоматическое увеличение усилия в холодную погоду, усиленный двигатель и усиленный металлический редуктор, автоматическое определение препятствий, подключение светофора,</t>
    </r>
    <r>
      <rPr>
        <b/>
        <sz val="10"/>
        <color indexed="10"/>
        <rFont val="Arial"/>
        <family val="2"/>
      </rPr>
      <t xml:space="preserve"> сертифицирован до -55°С</t>
    </r>
  </si>
  <si>
    <r>
      <rPr>
        <b/>
        <sz val="10"/>
        <color indexed="8"/>
        <rFont val="Arial"/>
        <family val="2"/>
      </rPr>
      <t>SIGNO 3</t>
    </r>
    <r>
      <rPr>
        <sz val="10"/>
        <color indexed="8"/>
        <rFont val="Arial"/>
        <family val="2"/>
      </rPr>
      <t>: основное отличие от других моделей SIGNO:
при той же высокой интенсивности время открывания до 1,8 с с 3-х метровой стрелой, что почти в 2 раза быстрее SIGNO 4</t>
    </r>
  </si>
  <si>
    <r>
      <rPr>
        <b/>
        <sz val="10"/>
        <color indexed="8"/>
        <rFont val="Arial Cyr"/>
        <family val="0"/>
      </rPr>
      <t>обогревательный элемент</t>
    </r>
    <r>
      <rPr>
        <sz val="10"/>
        <color indexed="8"/>
        <rFont val="Arial Cyr"/>
        <family val="0"/>
      </rPr>
      <t>, 230В, 20Вт, IP10</t>
    </r>
  </si>
  <si>
    <r>
      <rPr>
        <b/>
        <sz val="10"/>
        <color indexed="8"/>
        <rFont val="Arial Cyr"/>
        <family val="0"/>
      </rPr>
      <t>термостат</t>
    </r>
    <r>
      <rPr>
        <sz val="10"/>
        <color indexed="8"/>
        <rFont val="Arial Cyr"/>
        <family val="0"/>
      </rPr>
      <t xml:space="preserve"> для обогревательного элемента </t>
    </r>
    <r>
      <rPr>
        <b/>
        <sz val="10"/>
        <color indexed="8"/>
        <rFont val="Arial Cyr"/>
        <family val="0"/>
      </rPr>
      <t>PW 1</t>
    </r>
    <r>
      <rPr>
        <sz val="10"/>
        <color indexed="8"/>
        <rFont val="Arial Cyr"/>
        <family val="0"/>
      </rPr>
      <t xml:space="preserve"> с регулируемой температурой включения</t>
    </r>
  </si>
  <si>
    <r>
      <t xml:space="preserve">плата подзарядки для батареи резервного питания B12-B (для шлагбаумов </t>
    </r>
    <r>
      <rPr>
        <b/>
        <sz val="10"/>
        <color indexed="8"/>
        <rFont val="Arial Cyr"/>
        <family val="0"/>
      </rPr>
      <t>WIL</t>
    </r>
    <r>
      <rPr>
        <sz val="10"/>
        <color indexed="8"/>
        <rFont val="Arial Cyr"/>
        <family val="0"/>
      </rPr>
      <t>)</t>
    </r>
  </si>
  <si>
    <r>
      <t xml:space="preserve">аккумуляторная батарея резервного питания (для шлагбаумов </t>
    </r>
    <r>
      <rPr>
        <b/>
        <sz val="10"/>
        <color indexed="8"/>
        <rFont val="Arial Cyr"/>
        <family val="0"/>
      </rPr>
      <t>WIL</t>
    </r>
    <r>
      <rPr>
        <sz val="10"/>
        <color indexed="8"/>
        <rFont val="Arial Cyr"/>
        <family val="0"/>
      </rPr>
      <t>), необходима плата CARICA</t>
    </r>
  </si>
  <si>
    <r>
      <t xml:space="preserve">аккумуляторная батарея резервного питания для шлагбаумов </t>
    </r>
    <r>
      <rPr>
        <b/>
        <sz val="10"/>
        <color indexed="8"/>
        <rFont val="Arial Cyr"/>
        <family val="0"/>
      </rPr>
      <t>X-BAR</t>
    </r>
  </si>
  <si>
    <r>
      <t xml:space="preserve">аккумуляторная батарея резервного питания для шлагбаумов </t>
    </r>
    <r>
      <rPr>
        <b/>
        <sz val="10"/>
        <color indexed="8"/>
        <rFont val="Arial Cyr"/>
        <family val="0"/>
      </rPr>
      <t>SIGNO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</si>
</sst>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2" fillId="0" borderId="0" xfId="53" applyFont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0" xfId="42" applyFont="1" applyBorder="1" applyAlignment="1" applyProtection="1">
      <alignment horizontal="left"/>
      <protection/>
    </xf>
    <xf numFmtId="0" fontId="2" fillId="0" borderId="0" xfId="53" applyFont="1" applyBorder="1">
      <alignment/>
      <protection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3" fontId="4" fillId="0" borderId="0" xfId="53" applyNumberFormat="1" applyFont="1" applyBorder="1">
      <alignment/>
      <protection/>
    </xf>
    <xf numFmtId="3" fontId="50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left" vertical="center"/>
    </xf>
    <xf numFmtId="3" fontId="50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52" fillId="0" borderId="11" xfId="0" applyFont="1" applyBorder="1" applyAlignment="1">
      <alignment horizontal="left" inden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center" indent="1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indent="1"/>
    </xf>
    <xf numFmtId="0" fontId="51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left" vertical="center" inden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 indent="1"/>
    </xf>
    <xf numFmtId="0" fontId="51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indent="1"/>
    </xf>
    <xf numFmtId="0" fontId="51" fillId="0" borderId="19" xfId="0" applyFont="1" applyBorder="1" applyAlignment="1">
      <alignment horizontal="center" vertical="top"/>
    </xf>
    <xf numFmtId="0" fontId="51" fillId="0" borderId="19" xfId="0" applyFont="1" applyBorder="1" applyAlignment="1">
      <alignment horizontal="left" vertical="center" wrapText="1" indent="1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9" fillId="0" borderId="25" xfId="0" applyNumberFormat="1" applyFont="1" applyBorder="1" applyAlignment="1">
      <alignment horizontal="left" vertical="center" wrapText="1" indent="1"/>
    </xf>
    <xf numFmtId="0" fontId="51" fillId="0" borderId="26" xfId="0" applyNumberFormat="1" applyFont="1" applyBorder="1" applyAlignment="1">
      <alignment horizontal="left" vertical="center" wrapText="1" indent="1"/>
    </xf>
    <xf numFmtId="0" fontId="51" fillId="0" borderId="27" xfId="0" applyNumberFormat="1" applyFont="1" applyBorder="1" applyAlignment="1">
      <alignment horizontal="left" vertical="center" wrapText="1" indent="1"/>
    </xf>
    <xf numFmtId="0" fontId="51" fillId="0" borderId="15" xfId="0" applyNumberFormat="1" applyFont="1" applyBorder="1" applyAlignment="1">
      <alignment horizontal="left" vertical="center" wrapText="1" indent="1"/>
    </xf>
    <xf numFmtId="0" fontId="51" fillId="0" borderId="0" xfId="0" applyNumberFormat="1" applyFont="1" applyBorder="1" applyAlignment="1">
      <alignment horizontal="left" vertical="center" wrapText="1" indent="1"/>
    </xf>
    <xf numFmtId="0" fontId="51" fillId="0" borderId="16" xfId="0" applyNumberFormat="1" applyFont="1" applyBorder="1" applyAlignment="1">
      <alignment horizontal="left" vertical="center" wrapText="1" indent="1"/>
    </xf>
    <xf numFmtId="0" fontId="51" fillId="0" borderId="28" xfId="0" applyNumberFormat="1" applyFont="1" applyBorder="1" applyAlignment="1">
      <alignment horizontal="left" vertical="center" wrapText="1" indent="1"/>
    </xf>
    <xf numFmtId="0" fontId="51" fillId="0" borderId="29" xfId="0" applyNumberFormat="1" applyFont="1" applyBorder="1" applyAlignment="1">
      <alignment horizontal="left" vertical="center" wrapText="1" indent="1"/>
    </xf>
    <xf numFmtId="0" fontId="51" fillId="0" borderId="30" xfId="0" applyNumberFormat="1" applyFont="1" applyBorder="1" applyAlignment="1">
      <alignment horizontal="left" vertical="center" wrapText="1" indent="1"/>
    </xf>
    <xf numFmtId="0" fontId="52" fillId="0" borderId="3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0" fontId="3" fillId="33" borderId="33" xfId="53" applyFont="1" applyFill="1" applyBorder="1" applyAlignment="1">
      <alignment horizontal="center"/>
      <protection/>
    </xf>
    <xf numFmtId="14" fontId="5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1" fillId="0" borderId="34" xfId="0" applyFont="1" applyBorder="1" applyAlignment="1">
      <alignment horizontal="center"/>
    </xf>
    <xf numFmtId="0" fontId="9" fillId="0" borderId="35" xfId="0" applyNumberFormat="1" applyFont="1" applyBorder="1" applyAlignment="1">
      <alignment horizontal="left" vertical="center" wrapText="1" indent="1"/>
    </xf>
    <xf numFmtId="0" fontId="51" fillId="0" borderId="36" xfId="0" applyNumberFormat="1" applyFont="1" applyBorder="1" applyAlignment="1">
      <alignment horizontal="left" vertical="center" wrapText="1" indent="1"/>
    </xf>
    <xf numFmtId="0" fontId="51" fillId="0" borderId="37" xfId="0" applyNumberFormat="1" applyFont="1" applyBorder="1" applyAlignment="1">
      <alignment horizontal="left" vertical="center" wrapText="1" indent="1"/>
    </xf>
    <xf numFmtId="0" fontId="52" fillId="0" borderId="38" xfId="0" applyFont="1" applyBorder="1" applyAlignment="1">
      <alignment horizontal="center" vertical="center"/>
    </xf>
    <xf numFmtId="0" fontId="4" fillId="33" borderId="39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19050</xdr:rowOff>
    </xdr:from>
    <xdr:to>
      <xdr:col>1</xdr:col>
      <xdr:colOff>1028700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6195"/>
        <a:stretch>
          <a:fillRect/>
        </a:stretch>
      </xdr:blipFill>
      <xdr:spPr>
        <a:xfrm>
          <a:off x="352425" y="246697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19</xdr:row>
      <xdr:rowOff>19050</xdr:rowOff>
    </xdr:from>
    <xdr:to>
      <xdr:col>1</xdr:col>
      <xdr:colOff>866775</xdr:colOff>
      <xdr:row>24</xdr:row>
      <xdr:rowOff>0</xdr:rowOff>
    </xdr:to>
    <xdr:pic>
      <xdr:nvPicPr>
        <xdr:cNvPr id="2" name="Picture 162" descr="W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381500"/>
          <a:ext cx="60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28</xdr:row>
      <xdr:rowOff>19050</xdr:rowOff>
    </xdr:from>
    <xdr:to>
      <xdr:col>1</xdr:col>
      <xdr:colOff>838200</xdr:colOff>
      <xdr:row>33</xdr:row>
      <xdr:rowOff>0</xdr:rowOff>
    </xdr:to>
    <xdr:pic>
      <xdr:nvPicPr>
        <xdr:cNvPr id="3" name="Picture 162" descr="W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124575"/>
          <a:ext cx="60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37</xdr:row>
      <xdr:rowOff>28575</xdr:rowOff>
    </xdr:from>
    <xdr:to>
      <xdr:col>1</xdr:col>
      <xdr:colOff>771525</xdr:colOff>
      <xdr:row>41</xdr:row>
      <xdr:rowOff>200025</xdr:rowOff>
    </xdr:to>
    <xdr:pic>
      <xdr:nvPicPr>
        <xdr:cNvPr id="4" name="Picture 161" descr="SIG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877175"/>
          <a:ext cx="542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46</xdr:row>
      <xdr:rowOff>19050</xdr:rowOff>
    </xdr:from>
    <xdr:to>
      <xdr:col>1</xdr:col>
      <xdr:colOff>771525</xdr:colOff>
      <xdr:row>51</xdr:row>
      <xdr:rowOff>0</xdr:rowOff>
    </xdr:to>
    <xdr:pic>
      <xdr:nvPicPr>
        <xdr:cNvPr id="5" name="Picture 161" descr="SIG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9629775"/>
          <a:ext cx="542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56</xdr:row>
      <xdr:rowOff>19050</xdr:rowOff>
    </xdr:from>
    <xdr:to>
      <xdr:col>1</xdr:col>
      <xdr:colOff>733425</xdr:colOff>
      <xdr:row>61</xdr:row>
      <xdr:rowOff>0</xdr:rowOff>
    </xdr:to>
    <xdr:pic>
      <xdr:nvPicPr>
        <xdr:cNvPr id="6" name="Picture 161" descr="SIG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11563350"/>
          <a:ext cx="542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t-tehn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6"/>
  <sheetViews>
    <sheetView tabSelected="1" view="pageBreakPreview" zoomScaleSheetLayoutView="100" zoomScalePageLayoutView="0" workbookViewId="0" topLeftCell="A22">
      <selection activeCell="C57" sqref="C57:E61"/>
    </sheetView>
  </sheetViews>
  <sheetFormatPr defaultColWidth="9.140625" defaultRowHeight="15"/>
  <cols>
    <col min="1" max="1" width="4.8515625" style="2" customWidth="1"/>
    <col min="2" max="2" width="26.57421875" style="2" customWidth="1"/>
    <col min="3" max="3" width="9.57421875" style="2" customWidth="1"/>
    <col min="4" max="4" width="54.28125" style="2" customWidth="1"/>
    <col min="5" max="5" width="8.57421875" style="2" customWidth="1"/>
    <col min="6" max="6" width="8.7109375" style="3" customWidth="1"/>
    <col min="7" max="7" width="1.421875" style="1" customWidth="1"/>
    <col min="8" max="8" width="9.140625" style="18" customWidth="1"/>
    <col min="9" max="16384" width="9.140625" style="2" customWidth="1"/>
  </cols>
  <sheetData>
    <row r="1" spans="2:14" s="4" customFormat="1" ht="22.5" customHeight="1">
      <c r="B1" s="5" t="s">
        <v>0</v>
      </c>
      <c r="C1" s="6"/>
      <c r="D1" s="6"/>
      <c r="E1" s="6"/>
      <c r="F1" s="6"/>
      <c r="G1" s="6"/>
      <c r="H1" s="14"/>
      <c r="I1" s="6"/>
      <c r="J1" s="6"/>
      <c r="K1" s="6"/>
      <c r="L1" s="6"/>
      <c r="M1" s="6"/>
      <c r="N1" s="6"/>
    </row>
    <row r="2" spans="2:14" s="4" customFormat="1" ht="15" customHeight="1">
      <c r="B2" s="7" t="s">
        <v>1</v>
      </c>
      <c r="C2" s="6"/>
      <c r="D2" s="6"/>
      <c r="E2" s="6"/>
      <c r="F2" s="6"/>
      <c r="G2" s="6"/>
      <c r="H2" s="14"/>
      <c r="I2" s="6"/>
      <c r="J2" s="6"/>
      <c r="K2" s="6"/>
      <c r="L2" s="6"/>
      <c r="M2" s="6"/>
      <c r="N2" s="6"/>
    </row>
    <row r="3" spans="2:14" s="4" customFormat="1" ht="18">
      <c r="B3" s="8" t="s">
        <v>2</v>
      </c>
      <c r="C3" s="6"/>
      <c r="D3" s="6"/>
      <c r="E3" s="6"/>
      <c r="F3" s="6"/>
      <c r="G3" s="6"/>
      <c r="H3" s="14"/>
      <c r="I3" s="6"/>
      <c r="J3" s="6"/>
      <c r="K3" s="6"/>
      <c r="L3" s="6"/>
      <c r="M3" s="6"/>
      <c r="N3" s="6"/>
    </row>
    <row r="4" spans="2:14" s="4" customFormat="1" ht="18">
      <c r="B4" s="8" t="s">
        <v>3</v>
      </c>
      <c r="C4" s="6"/>
      <c r="D4" s="6"/>
      <c r="E4" s="6"/>
      <c r="F4" s="6"/>
      <c r="G4" s="6"/>
      <c r="H4" s="14"/>
      <c r="I4" s="6"/>
      <c r="J4" s="6"/>
      <c r="K4" s="6"/>
      <c r="L4" s="6"/>
      <c r="M4" s="6"/>
      <c r="N4" s="6"/>
    </row>
    <row r="5" spans="2:14" s="4" customFormat="1" ht="12.75">
      <c r="B5" s="9" t="s">
        <v>4</v>
      </c>
      <c r="C5" s="6"/>
      <c r="D5" s="6"/>
      <c r="E5" s="6"/>
      <c r="F5" s="6"/>
      <c r="G5" s="6"/>
      <c r="H5" s="14"/>
      <c r="I5" s="6"/>
      <c r="J5" s="6"/>
      <c r="K5" s="6"/>
      <c r="L5" s="6"/>
      <c r="M5" s="6"/>
      <c r="N5" s="6"/>
    </row>
    <row r="6" spans="2:14" s="4" customFormat="1" ht="12.75">
      <c r="B6" s="6"/>
      <c r="C6" s="6"/>
      <c r="D6" s="6"/>
      <c r="E6" s="57">
        <v>40695</v>
      </c>
      <c r="F6" s="58"/>
      <c r="G6" s="6"/>
      <c r="H6" s="14"/>
      <c r="I6" s="6"/>
      <c r="J6" s="6"/>
      <c r="K6" s="6"/>
      <c r="L6" s="6"/>
      <c r="M6" s="6"/>
      <c r="N6" s="6"/>
    </row>
    <row r="7" spans="2:14" s="10" customFormat="1" ht="29.25" customHeight="1" thickBot="1">
      <c r="B7" s="55" t="s">
        <v>11</v>
      </c>
      <c r="C7" s="55"/>
      <c r="D7" s="55"/>
      <c r="E7" s="55"/>
      <c r="F7" s="55"/>
      <c r="G7" s="6"/>
      <c r="H7" s="14"/>
      <c r="I7" s="6"/>
      <c r="J7" s="6"/>
      <c r="K7" s="6"/>
      <c r="L7" s="6"/>
      <c r="M7" s="6"/>
      <c r="N7" s="6"/>
    </row>
    <row r="8" spans="2:8" s="1" customFormat="1" ht="21" thickBot="1">
      <c r="B8" s="56" t="s">
        <v>5</v>
      </c>
      <c r="C8" s="56"/>
      <c r="D8" s="56"/>
      <c r="E8" s="56"/>
      <c r="F8" s="56"/>
      <c r="H8" s="15"/>
    </row>
    <row r="9" spans="2:8" s="11" customFormat="1" ht="22.5" customHeight="1">
      <c r="B9" s="39" t="s">
        <v>6</v>
      </c>
      <c r="C9" s="12" t="s">
        <v>7</v>
      </c>
      <c r="D9" s="12" t="s">
        <v>10</v>
      </c>
      <c r="E9" s="12" t="s">
        <v>8</v>
      </c>
      <c r="F9" s="38" t="s">
        <v>9</v>
      </c>
      <c r="H9" s="16"/>
    </row>
    <row r="10" spans="2:8" s="1" customFormat="1" ht="21" customHeight="1" thickBot="1">
      <c r="B10" s="64" t="s">
        <v>17</v>
      </c>
      <c r="C10" s="64"/>
      <c r="D10" s="64"/>
      <c r="E10" s="64"/>
      <c r="F10" s="64"/>
      <c r="H10" s="15"/>
    </row>
    <row r="11" spans="2:8" s="1" customFormat="1" ht="14.25">
      <c r="B11" s="59"/>
      <c r="C11" s="60" t="s">
        <v>65</v>
      </c>
      <c r="D11" s="61"/>
      <c r="E11" s="62"/>
      <c r="F11" s="63">
        <f>SUM(F16:F19)</f>
        <v>713</v>
      </c>
      <c r="H11" s="15"/>
    </row>
    <row r="12" spans="2:8" s="1" customFormat="1" ht="14.25">
      <c r="B12" s="41"/>
      <c r="C12" s="46"/>
      <c r="D12" s="47"/>
      <c r="E12" s="48"/>
      <c r="F12" s="53"/>
      <c r="H12" s="15"/>
    </row>
    <row r="13" spans="2:8" s="1" customFormat="1" ht="14.25">
      <c r="B13" s="41"/>
      <c r="C13" s="46"/>
      <c r="D13" s="47"/>
      <c r="E13" s="48"/>
      <c r="F13" s="53"/>
      <c r="H13" s="15"/>
    </row>
    <row r="14" spans="2:8" s="1" customFormat="1" ht="14.25">
      <c r="B14" s="41"/>
      <c r="C14" s="46"/>
      <c r="D14" s="47"/>
      <c r="E14" s="48"/>
      <c r="F14" s="53"/>
      <c r="H14" s="15"/>
    </row>
    <row r="15" spans="2:8" s="1" customFormat="1" ht="24.75" customHeight="1">
      <c r="B15" s="42"/>
      <c r="C15" s="49"/>
      <c r="D15" s="50"/>
      <c r="E15" s="51"/>
      <c r="F15" s="54"/>
      <c r="H15" s="15"/>
    </row>
    <row r="16" spans="2:8" s="1" customFormat="1" ht="17.25" customHeight="1">
      <c r="B16" s="20" t="s">
        <v>12</v>
      </c>
      <c r="C16" s="21">
        <v>1</v>
      </c>
      <c r="D16" s="22" t="s">
        <v>13</v>
      </c>
      <c r="E16" s="23">
        <v>690</v>
      </c>
      <c r="F16" s="24">
        <f>E16*C16</f>
        <v>690</v>
      </c>
      <c r="H16" s="15"/>
    </row>
    <row r="17" spans="2:8" s="1" customFormat="1" ht="17.25" customHeight="1">
      <c r="B17" s="20" t="s">
        <v>32</v>
      </c>
      <c r="C17" s="21">
        <v>1</v>
      </c>
      <c r="D17" s="22" t="s">
        <v>28</v>
      </c>
      <c r="E17" s="23">
        <v>12</v>
      </c>
      <c r="F17" s="24">
        <f>E17*C17</f>
        <v>12</v>
      </c>
      <c r="H17" s="15"/>
    </row>
    <row r="18" spans="2:8" s="1" customFormat="1" ht="17.25" customHeight="1">
      <c r="B18" s="20" t="s">
        <v>14</v>
      </c>
      <c r="C18" s="21">
        <v>1</v>
      </c>
      <c r="D18" s="22" t="s">
        <v>15</v>
      </c>
      <c r="E18" s="23">
        <v>2</v>
      </c>
      <c r="F18" s="24">
        <f>E18*C18</f>
        <v>2</v>
      </c>
      <c r="H18" s="15"/>
    </row>
    <row r="19" spans="2:14" s="1" customFormat="1" ht="17.25" customHeight="1" thickBot="1">
      <c r="B19" s="20" t="s">
        <v>16</v>
      </c>
      <c r="C19" s="21">
        <v>1</v>
      </c>
      <c r="D19" s="22" t="s">
        <v>25</v>
      </c>
      <c r="E19" s="23">
        <v>9</v>
      </c>
      <c r="F19" s="24">
        <f>E19*C19</f>
        <v>9</v>
      </c>
      <c r="H19" s="17"/>
      <c r="I19" s="13"/>
      <c r="J19" s="13"/>
      <c r="K19" s="13"/>
      <c r="L19" s="13"/>
      <c r="M19" s="13"/>
      <c r="N19" s="13"/>
    </row>
    <row r="20" spans="2:8" s="1" customFormat="1" ht="15" customHeight="1">
      <c r="B20" s="59"/>
      <c r="C20" s="60" t="s">
        <v>66</v>
      </c>
      <c r="D20" s="61"/>
      <c r="E20" s="62"/>
      <c r="F20" s="63">
        <f>SUM(F25:F28)</f>
        <v>925</v>
      </c>
      <c r="H20" s="15"/>
    </row>
    <row r="21" spans="2:8" s="1" customFormat="1" ht="15" customHeight="1">
      <c r="B21" s="41"/>
      <c r="C21" s="46"/>
      <c r="D21" s="47"/>
      <c r="E21" s="48"/>
      <c r="F21" s="53"/>
      <c r="H21" s="15"/>
    </row>
    <row r="22" spans="2:8" s="1" customFormat="1" ht="15" customHeight="1">
      <c r="B22" s="41"/>
      <c r="C22" s="46"/>
      <c r="D22" s="47"/>
      <c r="E22" s="48"/>
      <c r="F22" s="53"/>
      <c r="H22" s="15"/>
    </row>
    <row r="23" spans="2:8" s="1" customFormat="1" ht="15" customHeight="1">
      <c r="B23" s="41"/>
      <c r="C23" s="46"/>
      <c r="D23" s="47"/>
      <c r="E23" s="48"/>
      <c r="F23" s="53"/>
      <c r="H23" s="15"/>
    </row>
    <row r="24" spans="2:8" s="1" customFormat="1" ht="15" customHeight="1">
      <c r="B24" s="42"/>
      <c r="C24" s="49"/>
      <c r="D24" s="50"/>
      <c r="E24" s="51"/>
      <c r="F24" s="54"/>
      <c r="H24" s="15"/>
    </row>
    <row r="25" spans="2:8" s="1" customFormat="1" ht="17.25" customHeight="1">
      <c r="B25" s="20" t="s">
        <v>18</v>
      </c>
      <c r="C25" s="25">
        <v>1</v>
      </c>
      <c r="D25" s="22" t="s">
        <v>19</v>
      </c>
      <c r="E25" s="23">
        <v>836</v>
      </c>
      <c r="F25" s="24">
        <f>E25*C25</f>
        <v>836</v>
      </c>
      <c r="H25" s="15"/>
    </row>
    <row r="26" spans="2:8" s="1" customFormat="1" ht="15" customHeight="1">
      <c r="B26" s="20" t="s">
        <v>20</v>
      </c>
      <c r="C26" s="21">
        <v>1</v>
      </c>
      <c r="D26" s="22" t="s">
        <v>27</v>
      </c>
      <c r="E26" s="23">
        <v>41</v>
      </c>
      <c r="F26" s="24">
        <f>E26*C26</f>
        <v>41</v>
      </c>
      <c r="H26" s="15"/>
    </row>
    <row r="27" spans="2:8" s="1" customFormat="1" ht="15" customHeight="1">
      <c r="B27" s="20" t="s">
        <v>21</v>
      </c>
      <c r="C27" s="21">
        <v>1</v>
      </c>
      <c r="D27" s="22" t="s">
        <v>26</v>
      </c>
      <c r="E27" s="23">
        <v>39</v>
      </c>
      <c r="F27" s="24">
        <f>E27*C27</f>
        <v>39</v>
      </c>
      <c r="H27" s="15"/>
    </row>
    <row r="28" spans="2:8" s="1" customFormat="1" ht="15" customHeight="1" thickBot="1">
      <c r="B28" s="20" t="s">
        <v>16</v>
      </c>
      <c r="C28" s="21">
        <v>1</v>
      </c>
      <c r="D28" s="22" t="s">
        <v>25</v>
      </c>
      <c r="E28" s="23">
        <v>9</v>
      </c>
      <c r="F28" s="24">
        <f>E28*C28</f>
        <v>9</v>
      </c>
      <c r="H28" s="15"/>
    </row>
    <row r="29" spans="2:8" s="1" customFormat="1" ht="15" customHeight="1">
      <c r="B29" s="59"/>
      <c r="C29" s="60" t="s">
        <v>67</v>
      </c>
      <c r="D29" s="61"/>
      <c r="E29" s="62"/>
      <c r="F29" s="63">
        <f>SUM(F34:F37)</f>
        <v>1222</v>
      </c>
      <c r="H29" s="15"/>
    </row>
    <row r="30" spans="2:8" s="1" customFormat="1" ht="15" customHeight="1">
      <c r="B30" s="41"/>
      <c r="C30" s="46"/>
      <c r="D30" s="47"/>
      <c r="E30" s="48"/>
      <c r="F30" s="53"/>
      <c r="H30" s="15"/>
    </row>
    <row r="31" spans="2:8" s="1" customFormat="1" ht="15" customHeight="1">
      <c r="B31" s="41"/>
      <c r="C31" s="46"/>
      <c r="D31" s="47"/>
      <c r="E31" s="48"/>
      <c r="F31" s="53"/>
      <c r="H31" s="15"/>
    </row>
    <row r="32" spans="2:8" s="1" customFormat="1" ht="15" customHeight="1">
      <c r="B32" s="41"/>
      <c r="C32" s="46"/>
      <c r="D32" s="47"/>
      <c r="E32" s="48"/>
      <c r="F32" s="53"/>
      <c r="H32" s="15"/>
    </row>
    <row r="33" spans="2:8" s="1" customFormat="1" ht="15" customHeight="1">
      <c r="B33" s="42"/>
      <c r="C33" s="49"/>
      <c r="D33" s="50"/>
      <c r="E33" s="51"/>
      <c r="F33" s="54"/>
      <c r="H33" s="15"/>
    </row>
    <row r="34" spans="2:8" s="1" customFormat="1" ht="17.25" customHeight="1">
      <c r="B34" s="20" t="s">
        <v>29</v>
      </c>
      <c r="C34" s="25">
        <v>1</v>
      </c>
      <c r="D34" s="22" t="s">
        <v>22</v>
      </c>
      <c r="E34" s="23">
        <v>1070</v>
      </c>
      <c r="F34" s="24">
        <f>E34*C34</f>
        <v>1070</v>
      </c>
      <c r="H34" s="15"/>
    </row>
    <row r="35" spans="2:8" s="1" customFormat="1" ht="15" customHeight="1">
      <c r="B35" s="20" t="s">
        <v>30</v>
      </c>
      <c r="C35" s="21">
        <v>1</v>
      </c>
      <c r="D35" s="22" t="s">
        <v>24</v>
      </c>
      <c r="E35" s="23">
        <v>86</v>
      </c>
      <c r="F35" s="24">
        <f>E35*C35</f>
        <v>86</v>
      </c>
      <c r="H35" s="15"/>
    </row>
    <row r="36" spans="2:8" s="1" customFormat="1" ht="15" customHeight="1">
      <c r="B36" s="20" t="s">
        <v>31</v>
      </c>
      <c r="C36" s="21">
        <v>1</v>
      </c>
      <c r="D36" s="22" t="s">
        <v>23</v>
      </c>
      <c r="E36" s="23">
        <v>57</v>
      </c>
      <c r="F36" s="24">
        <f>E36*C36</f>
        <v>57</v>
      </c>
      <c r="H36" s="15"/>
    </row>
    <row r="37" spans="2:8" s="1" customFormat="1" ht="15" customHeight="1" thickBot="1">
      <c r="B37" s="20" t="s">
        <v>16</v>
      </c>
      <c r="C37" s="21">
        <v>1</v>
      </c>
      <c r="D37" s="22" t="s">
        <v>25</v>
      </c>
      <c r="E37" s="23">
        <v>9</v>
      </c>
      <c r="F37" s="24">
        <f>E37*C37</f>
        <v>9</v>
      </c>
      <c r="H37" s="15"/>
    </row>
    <row r="38" spans="2:8" s="1" customFormat="1" ht="15" customHeight="1">
      <c r="B38" s="59"/>
      <c r="C38" s="60" t="s">
        <v>68</v>
      </c>
      <c r="D38" s="61"/>
      <c r="E38" s="62"/>
      <c r="F38" s="63">
        <f>SUM(F43:F46)</f>
        <v>1016</v>
      </c>
      <c r="H38" s="15"/>
    </row>
    <row r="39" spans="2:8" s="1" customFormat="1" ht="15" customHeight="1">
      <c r="B39" s="41"/>
      <c r="C39" s="46"/>
      <c r="D39" s="47"/>
      <c r="E39" s="48"/>
      <c r="F39" s="53"/>
      <c r="H39" s="15"/>
    </row>
    <row r="40" spans="2:14" s="1" customFormat="1" ht="15" customHeight="1">
      <c r="B40" s="41"/>
      <c r="C40" s="46"/>
      <c r="D40" s="47"/>
      <c r="E40" s="48"/>
      <c r="F40" s="53"/>
      <c r="G40" s="2"/>
      <c r="H40" s="18"/>
      <c r="I40" s="2"/>
      <c r="J40" s="2"/>
      <c r="K40" s="2"/>
      <c r="L40" s="2"/>
      <c r="M40" s="2"/>
      <c r="N40" s="2"/>
    </row>
    <row r="41" spans="2:14" s="1" customFormat="1" ht="15" customHeight="1">
      <c r="B41" s="41"/>
      <c r="C41" s="46"/>
      <c r="D41" s="47"/>
      <c r="E41" s="48"/>
      <c r="F41" s="53"/>
      <c r="G41" s="2"/>
      <c r="H41" s="18"/>
      <c r="I41" s="2"/>
      <c r="J41" s="2"/>
      <c r="K41" s="2"/>
      <c r="L41" s="2"/>
      <c r="M41" s="2"/>
      <c r="N41" s="2"/>
    </row>
    <row r="42" spans="2:14" s="1" customFormat="1" ht="16.5" customHeight="1">
      <c r="B42" s="42"/>
      <c r="C42" s="49"/>
      <c r="D42" s="50"/>
      <c r="E42" s="51"/>
      <c r="F42" s="54"/>
      <c r="G42" s="2"/>
      <c r="H42" s="2"/>
      <c r="I42" s="2"/>
      <c r="J42" s="2"/>
      <c r="K42" s="2"/>
      <c r="L42" s="2"/>
      <c r="M42" s="2"/>
      <c r="N42" s="2"/>
    </row>
    <row r="43" spans="2:14" s="1" customFormat="1" ht="17.25" customHeight="1">
      <c r="B43" s="20" t="s">
        <v>33</v>
      </c>
      <c r="C43" s="25">
        <v>1</v>
      </c>
      <c r="D43" s="22" t="s">
        <v>19</v>
      </c>
      <c r="E43" s="23">
        <v>927</v>
      </c>
      <c r="F43" s="24">
        <f>E43*C43</f>
        <v>927</v>
      </c>
      <c r="G43" s="2"/>
      <c r="H43" s="2"/>
      <c r="I43" s="2"/>
      <c r="J43" s="2"/>
      <c r="K43" s="2"/>
      <c r="L43" s="2"/>
      <c r="M43" s="2"/>
      <c r="N43" s="2"/>
    </row>
    <row r="44" spans="2:14" s="1" customFormat="1" ht="15" customHeight="1">
      <c r="B44" s="20" t="s">
        <v>20</v>
      </c>
      <c r="C44" s="21">
        <v>1</v>
      </c>
      <c r="D44" s="22" t="s">
        <v>27</v>
      </c>
      <c r="E44" s="23">
        <v>41</v>
      </c>
      <c r="F44" s="24">
        <f>E44*C44</f>
        <v>41</v>
      </c>
      <c r="G44" s="2"/>
      <c r="H44" s="2"/>
      <c r="I44" s="2"/>
      <c r="J44" s="2"/>
      <c r="K44" s="2"/>
      <c r="L44" s="2"/>
      <c r="M44" s="2"/>
      <c r="N44" s="2"/>
    </row>
    <row r="45" spans="2:14" s="1" customFormat="1" ht="15" customHeight="1">
      <c r="B45" s="20" t="s">
        <v>21</v>
      </c>
      <c r="C45" s="21">
        <v>1</v>
      </c>
      <c r="D45" s="22" t="s">
        <v>26</v>
      </c>
      <c r="E45" s="23">
        <v>39</v>
      </c>
      <c r="F45" s="24">
        <f>E45*C45</f>
        <v>39</v>
      </c>
      <c r="G45" s="2"/>
      <c r="H45" s="2"/>
      <c r="I45" s="2"/>
      <c r="J45" s="2"/>
      <c r="K45" s="2"/>
      <c r="L45" s="2"/>
      <c r="M45" s="2"/>
      <c r="N45" s="2"/>
    </row>
    <row r="46" spans="2:14" s="1" customFormat="1" ht="15" customHeight="1" thickBot="1">
      <c r="B46" s="20" t="s">
        <v>16</v>
      </c>
      <c r="C46" s="21">
        <v>1</v>
      </c>
      <c r="D46" s="22" t="s">
        <v>25</v>
      </c>
      <c r="E46" s="23">
        <v>9</v>
      </c>
      <c r="F46" s="24">
        <f>E46*C46</f>
        <v>9</v>
      </c>
      <c r="G46" s="2"/>
      <c r="H46" s="2"/>
      <c r="I46" s="2"/>
      <c r="J46" s="2"/>
      <c r="K46" s="2"/>
      <c r="L46" s="2"/>
      <c r="M46" s="2"/>
      <c r="N46" s="2"/>
    </row>
    <row r="47" spans="2:11" s="1" customFormat="1" ht="15" customHeight="1">
      <c r="B47" s="59"/>
      <c r="C47" s="60" t="s">
        <v>69</v>
      </c>
      <c r="D47" s="61"/>
      <c r="E47" s="62"/>
      <c r="F47" s="63">
        <f>SUM(F52:F55)</f>
        <v>1254</v>
      </c>
      <c r="G47" s="2"/>
      <c r="H47" s="2"/>
      <c r="I47" s="2"/>
      <c r="J47" s="2"/>
      <c r="K47" s="2"/>
    </row>
    <row r="48" spans="2:11" s="1" customFormat="1" ht="15" customHeight="1">
      <c r="B48" s="41"/>
      <c r="C48" s="46"/>
      <c r="D48" s="47"/>
      <c r="E48" s="48"/>
      <c r="F48" s="53"/>
      <c r="G48" s="2"/>
      <c r="H48" s="2"/>
      <c r="I48" s="2"/>
      <c r="J48" s="2"/>
      <c r="K48" s="2"/>
    </row>
    <row r="49" spans="2:14" s="1" customFormat="1" ht="15" customHeight="1">
      <c r="B49" s="41"/>
      <c r="C49" s="46"/>
      <c r="D49" s="47"/>
      <c r="E49" s="48"/>
      <c r="F49" s="53"/>
      <c r="G49" s="2"/>
      <c r="H49" s="2"/>
      <c r="I49" s="2"/>
      <c r="J49" s="2"/>
      <c r="K49" s="2"/>
      <c r="L49" s="2"/>
      <c r="M49" s="2"/>
      <c r="N49" s="2"/>
    </row>
    <row r="50" spans="2:14" s="1" customFormat="1" ht="15" customHeight="1">
      <c r="B50" s="41"/>
      <c r="C50" s="46"/>
      <c r="D50" s="47"/>
      <c r="E50" s="48"/>
      <c r="F50" s="53"/>
      <c r="G50" s="2"/>
      <c r="H50" s="2"/>
      <c r="I50" s="2"/>
      <c r="J50" s="2"/>
      <c r="K50" s="2"/>
      <c r="L50" s="2"/>
      <c r="M50" s="2"/>
      <c r="N50" s="2"/>
    </row>
    <row r="51" spans="2:14" s="1" customFormat="1" ht="15" customHeight="1">
      <c r="B51" s="42"/>
      <c r="C51" s="49"/>
      <c r="D51" s="50"/>
      <c r="E51" s="51"/>
      <c r="F51" s="54"/>
      <c r="G51" s="2"/>
      <c r="H51" s="2"/>
      <c r="I51" s="2"/>
      <c r="J51" s="2"/>
      <c r="K51" s="2"/>
      <c r="L51" s="2"/>
      <c r="M51" s="2"/>
      <c r="N51" s="2"/>
    </row>
    <row r="52" spans="2:14" s="1" customFormat="1" ht="17.25" customHeight="1">
      <c r="B52" s="20" t="s">
        <v>34</v>
      </c>
      <c r="C52" s="25">
        <v>1</v>
      </c>
      <c r="D52" s="22" t="s">
        <v>22</v>
      </c>
      <c r="E52" s="23">
        <v>1102</v>
      </c>
      <c r="F52" s="24">
        <f>E52*C52</f>
        <v>1102</v>
      </c>
      <c r="G52" s="2"/>
      <c r="H52" s="2"/>
      <c r="I52" s="2"/>
      <c r="J52" s="2"/>
      <c r="K52" s="2"/>
      <c r="L52" s="2"/>
      <c r="M52" s="2"/>
      <c r="N52" s="2"/>
    </row>
    <row r="53" spans="2:14" s="1" customFormat="1" ht="15" customHeight="1">
      <c r="B53" s="20" t="s">
        <v>30</v>
      </c>
      <c r="C53" s="21">
        <v>1</v>
      </c>
      <c r="D53" s="22" t="s">
        <v>24</v>
      </c>
      <c r="E53" s="23">
        <v>86</v>
      </c>
      <c r="F53" s="24">
        <f>E53*C53</f>
        <v>86</v>
      </c>
      <c r="G53" s="2"/>
      <c r="H53" s="2"/>
      <c r="I53" s="2"/>
      <c r="J53" s="2"/>
      <c r="K53" s="2"/>
      <c r="L53" s="2"/>
      <c r="M53" s="2"/>
      <c r="N53" s="2"/>
    </row>
    <row r="54" spans="2:14" s="1" customFormat="1" ht="15" customHeight="1">
      <c r="B54" s="20" t="s">
        <v>31</v>
      </c>
      <c r="C54" s="21">
        <v>1</v>
      </c>
      <c r="D54" s="22" t="s">
        <v>23</v>
      </c>
      <c r="E54" s="23">
        <v>57</v>
      </c>
      <c r="F54" s="24">
        <f>E54*C54</f>
        <v>57</v>
      </c>
      <c r="G54" s="2"/>
      <c r="H54" s="2"/>
      <c r="I54" s="2"/>
      <c r="J54" s="2"/>
      <c r="K54" s="2"/>
      <c r="L54" s="2"/>
      <c r="M54" s="2"/>
      <c r="N54" s="2"/>
    </row>
    <row r="55" spans="2:14" s="1" customFormat="1" ht="15" customHeight="1">
      <c r="B55" s="20" t="s">
        <v>16</v>
      </c>
      <c r="C55" s="21">
        <v>1</v>
      </c>
      <c r="D55" s="22" t="s">
        <v>25</v>
      </c>
      <c r="E55" s="23">
        <v>9</v>
      </c>
      <c r="F55" s="24">
        <f>E55*C55</f>
        <v>9</v>
      </c>
      <c r="G55" s="2"/>
      <c r="H55" s="2"/>
      <c r="I55" s="2"/>
      <c r="J55" s="2"/>
      <c r="K55" s="2"/>
      <c r="L55" s="2"/>
      <c r="M55" s="2"/>
      <c r="N55" s="2"/>
    </row>
    <row r="56" spans="2:14" s="1" customFormat="1" ht="15" customHeight="1">
      <c r="B56" s="26"/>
      <c r="C56" s="27"/>
      <c r="D56" s="28"/>
      <c r="E56" s="29"/>
      <c r="F56" s="30"/>
      <c r="G56" s="2"/>
      <c r="H56" s="2"/>
      <c r="I56" s="2"/>
      <c r="J56" s="2"/>
      <c r="K56" s="2"/>
      <c r="L56" s="2"/>
      <c r="M56" s="2"/>
      <c r="N56" s="2"/>
    </row>
    <row r="57" spans="2:14" s="1" customFormat="1" ht="15" customHeight="1">
      <c r="B57" s="40"/>
      <c r="C57" s="43" t="s">
        <v>70</v>
      </c>
      <c r="D57" s="44"/>
      <c r="E57" s="45"/>
      <c r="F57" s="52">
        <f>SUM(F62:F65)</f>
        <v>1208</v>
      </c>
      <c r="G57" s="2"/>
      <c r="H57" s="2"/>
      <c r="I57" s="2"/>
      <c r="J57" s="2"/>
      <c r="K57" s="2"/>
      <c r="L57" s="2"/>
      <c r="M57" s="2"/>
      <c r="N57" s="2"/>
    </row>
    <row r="58" spans="2:14" s="1" customFormat="1" ht="15" customHeight="1">
      <c r="B58" s="41"/>
      <c r="C58" s="46"/>
      <c r="D58" s="47"/>
      <c r="E58" s="48"/>
      <c r="F58" s="53"/>
      <c r="G58" s="2"/>
      <c r="H58" s="2"/>
      <c r="I58" s="2"/>
      <c r="J58" s="2"/>
      <c r="K58" s="2"/>
      <c r="L58" s="2"/>
      <c r="M58" s="2"/>
      <c r="N58" s="2"/>
    </row>
    <row r="59" spans="2:14" s="1" customFormat="1" ht="15" customHeight="1">
      <c r="B59" s="41"/>
      <c r="C59" s="46"/>
      <c r="D59" s="47"/>
      <c r="E59" s="48"/>
      <c r="F59" s="53"/>
      <c r="G59" s="2"/>
      <c r="H59" s="2"/>
      <c r="I59" s="2"/>
      <c r="J59" s="2"/>
      <c r="K59" s="2"/>
      <c r="L59" s="2"/>
      <c r="M59" s="2"/>
      <c r="N59" s="2"/>
    </row>
    <row r="60" spans="2:14" s="1" customFormat="1" ht="15" customHeight="1">
      <c r="B60" s="41"/>
      <c r="C60" s="46"/>
      <c r="D60" s="47"/>
      <c r="E60" s="48"/>
      <c r="F60" s="53"/>
      <c r="G60" s="2"/>
      <c r="H60" s="2"/>
      <c r="I60" s="2"/>
      <c r="J60" s="2"/>
      <c r="K60" s="2"/>
      <c r="L60" s="2"/>
      <c r="M60" s="2"/>
      <c r="N60" s="2"/>
    </row>
    <row r="61" spans="2:14" s="1" customFormat="1" ht="15" customHeight="1">
      <c r="B61" s="42"/>
      <c r="C61" s="49"/>
      <c r="D61" s="50"/>
      <c r="E61" s="51"/>
      <c r="F61" s="54"/>
      <c r="G61" s="2"/>
      <c r="H61" s="2"/>
      <c r="I61" s="2"/>
      <c r="J61" s="2"/>
      <c r="K61" s="2"/>
      <c r="L61" s="2"/>
      <c r="M61" s="2"/>
      <c r="N61" s="2"/>
    </row>
    <row r="62" spans="2:14" s="1" customFormat="1" ht="17.25" customHeight="1">
      <c r="B62" s="20" t="s">
        <v>35</v>
      </c>
      <c r="C62" s="25">
        <v>1</v>
      </c>
      <c r="D62" s="31" t="s">
        <v>36</v>
      </c>
      <c r="E62" s="23">
        <v>1119</v>
      </c>
      <c r="F62" s="24">
        <f>E62*C62</f>
        <v>1119</v>
      </c>
      <c r="G62" s="2"/>
      <c r="H62" s="2"/>
      <c r="I62" s="2"/>
      <c r="J62" s="2"/>
      <c r="K62" s="2"/>
      <c r="L62" s="2"/>
      <c r="M62" s="2"/>
      <c r="N62" s="2"/>
    </row>
    <row r="63" spans="2:14" s="1" customFormat="1" ht="15" customHeight="1">
      <c r="B63" s="20" t="s">
        <v>20</v>
      </c>
      <c r="C63" s="21">
        <v>1</v>
      </c>
      <c r="D63" s="31" t="s">
        <v>27</v>
      </c>
      <c r="E63" s="23">
        <v>41</v>
      </c>
      <c r="F63" s="24">
        <f>E63*C63</f>
        <v>41</v>
      </c>
      <c r="G63" s="2"/>
      <c r="H63" s="2"/>
      <c r="I63" s="2"/>
      <c r="J63" s="2"/>
      <c r="K63" s="2"/>
      <c r="L63" s="2"/>
      <c r="M63" s="2"/>
      <c r="N63" s="2"/>
    </row>
    <row r="64" spans="2:14" s="1" customFormat="1" ht="15" customHeight="1">
      <c r="B64" s="20" t="s">
        <v>21</v>
      </c>
      <c r="C64" s="21">
        <v>1</v>
      </c>
      <c r="D64" s="31" t="s">
        <v>26</v>
      </c>
      <c r="E64" s="23">
        <v>39</v>
      </c>
      <c r="F64" s="24">
        <f>E64*C64</f>
        <v>39</v>
      </c>
      <c r="G64" s="2"/>
      <c r="H64" s="2"/>
      <c r="I64" s="2"/>
      <c r="J64" s="2"/>
      <c r="K64" s="2"/>
      <c r="L64" s="2"/>
      <c r="M64" s="2"/>
      <c r="N64" s="2"/>
    </row>
    <row r="65" spans="2:21" s="1" customFormat="1" ht="15" customHeight="1">
      <c r="B65" s="20" t="s">
        <v>16</v>
      </c>
      <c r="C65" s="21">
        <v>1</v>
      </c>
      <c r="D65" s="31" t="s">
        <v>25</v>
      </c>
      <c r="E65" s="23">
        <v>9</v>
      </c>
      <c r="F65" s="24">
        <f>E65*C65</f>
        <v>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s="1" customFormat="1" ht="15" customHeight="1">
      <c r="B66" s="20"/>
      <c r="C66" s="21"/>
      <c r="D66" s="31"/>
      <c r="E66" s="23"/>
      <c r="F66" s="2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18" ht="14.25" customHeight="1">
      <c r="B67" s="20" t="s">
        <v>37</v>
      </c>
      <c r="C67" s="21">
        <v>1</v>
      </c>
      <c r="D67" s="31" t="s">
        <v>62</v>
      </c>
      <c r="E67" s="32">
        <v>42</v>
      </c>
      <c r="F67" s="24">
        <f>E67*C67</f>
        <v>42</v>
      </c>
      <c r="G67" s="2"/>
      <c r="H67" s="2"/>
      <c r="R67" s="19"/>
    </row>
    <row r="68" spans="2:18" ht="28.5" customHeight="1">
      <c r="B68" s="20" t="s">
        <v>38</v>
      </c>
      <c r="C68" s="21">
        <v>1</v>
      </c>
      <c r="D68" s="31" t="s">
        <v>39</v>
      </c>
      <c r="E68" s="32">
        <v>34</v>
      </c>
      <c r="F68" s="24">
        <f aca="true" t="shared" si="0" ref="F68:F84">E68*C68</f>
        <v>34</v>
      </c>
      <c r="G68" s="2"/>
      <c r="H68" s="2"/>
      <c r="R68" s="19"/>
    </row>
    <row r="69" spans="2:18" ht="14.25" customHeight="1">
      <c r="B69" s="20" t="s">
        <v>40</v>
      </c>
      <c r="C69" s="21">
        <v>1</v>
      </c>
      <c r="D69" s="31" t="s">
        <v>63</v>
      </c>
      <c r="E69" s="32">
        <v>85</v>
      </c>
      <c r="F69" s="24">
        <f t="shared" si="0"/>
        <v>85</v>
      </c>
      <c r="G69" s="2"/>
      <c r="H69" s="2"/>
      <c r="R69" s="19"/>
    </row>
    <row r="70" spans="2:18" ht="28.5" customHeight="1">
      <c r="B70" s="20" t="s">
        <v>41</v>
      </c>
      <c r="C70" s="21">
        <v>1</v>
      </c>
      <c r="D70" s="31" t="s">
        <v>42</v>
      </c>
      <c r="E70" s="32">
        <v>38</v>
      </c>
      <c r="F70" s="24">
        <f t="shared" si="0"/>
        <v>38</v>
      </c>
      <c r="G70" s="2"/>
      <c r="H70" s="2"/>
      <c r="R70" s="19"/>
    </row>
    <row r="71" spans="2:18" ht="14.25" customHeight="1">
      <c r="B71" s="20" t="s">
        <v>43</v>
      </c>
      <c r="C71" s="21">
        <v>1</v>
      </c>
      <c r="D71" s="31" t="s">
        <v>44</v>
      </c>
      <c r="E71" s="32">
        <v>68</v>
      </c>
      <c r="F71" s="24">
        <f t="shared" si="0"/>
        <v>68</v>
      </c>
      <c r="G71" s="2"/>
      <c r="H71" s="2"/>
      <c r="R71" s="19"/>
    </row>
    <row r="72" spans="2:18" ht="15" customHeight="1">
      <c r="B72" s="20" t="s">
        <v>45</v>
      </c>
      <c r="C72" s="21">
        <v>1</v>
      </c>
      <c r="D72" s="31" t="s">
        <v>46</v>
      </c>
      <c r="E72" s="32">
        <v>66</v>
      </c>
      <c r="F72" s="24">
        <f t="shared" si="0"/>
        <v>66</v>
      </c>
      <c r="G72" s="2"/>
      <c r="H72" s="2"/>
      <c r="R72" s="19"/>
    </row>
    <row r="73" spans="2:18" ht="29.25" customHeight="1">
      <c r="B73" s="20" t="s">
        <v>47</v>
      </c>
      <c r="C73" s="21">
        <v>1</v>
      </c>
      <c r="D73" s="31" t="s">
        <v>61</v>
      </c>
      <c r="E73" s="32">
        <v>83</v>
      </c>
      <c r="F73" s="24">
        <f t="shared" si="0"/>
        <v>83</v>
      </c>
      <c r="G73" s="2"/>
      <c r="H73" s="2"/>
      <c r="R73" s="19"/>
    </row>
    <row r="74" spans="2:18" ht="14.25" customHeight="1">
      <c r="B74" s="20" t="s">
        <v>48</v>
      </c>
      <c r="C74" s="21">
        <v>1</v>
      </c>
      <c r="D74" s="31" t="s">
        <v>64</v>
      </c>
      <c r="E74" s="32">
        <v>72</v>
      </c>
      <c r="F74" s="24">
        <f t="shared" si="0"/>
        <v>72</v>
      </c>
      <c r="G74" s="2"/>
      <c r="H74" s="2"/>
      <c r="R74" s="19"/>
    </row>
    <row r="75" spans="2:18" ht="28.5" customHeight="1">
      <c r="B75" s="20" t="s">
        <v>49</v>
      </c>
      <c r="C75" s="21">
        <v>1</v>
      </c>
      <c r="D75" s="31" t="s">
        <v>50</v>
      </c>
      <c r="E75" s="32">
        <v>125</v>
      </c>
      <c r="F75" s="24">
        <f t="shared" si="0"/>
        <v>125</v>
      </c>
      <c r="G75" s="2"/>
      <c r="H75" s="2"/>
      <c r="R75" s="19"/>
    </row>
    <row r="76" spans="2:18" ht="14.25" customHeight="1">
      <c r="B76" s="20" t="s">
        <v>51</v>
      </c>
      <c r="C76" s="21">
        <v>1</v>
      </c>
      <c r="D76" s="31" t="s">
        <v>71</v>
      </c>
      <c r="E76" s="32">
        <v>36</v>
      </c>
      <c r="F76" s="24">
        <f t="shared" si="0"/>
        <v>36</v>
      </c>
      <c r="G76" s="2"/>
      <c r="H76" s="2"/>
      <c r="R76" s="19"/>
    </row>
    <row r="77" spans="2:18" ht="28.5" customHeight="1">
      <c r="B77" s="20" t="s">
        <v>52</v>
      </c>
      <c r="C77" s="21">
        <v>1</v>
      </c>
      <c r="D77" s="31" t="s">
        <v>72</v>
      </c>
      <c r="E77" s="32">
        <v>36</v>
      </c>
      <c r="F77" s="24">
        <f t="shared" si="0"/>
        <v>36</v>
      </c>
      <c r="G77" s="2"/>
      <c r="H77" s="2"/>
      <c r="R77" s="19"/>
    </row>
    <row r="78" spans="2:18" ht="29.25" customHeight="1">
      <c r="B78" s="20" t="s">
        <v>53</v>
      </c>
      <c r="C78" s="21">
        <v>1</v>
      </c>
      <c r="D78" s="31" t="s">
        <v>73</v>
      </c>
      <c r="E78" s="32">
        <v>27</v>
      </c>
      <c r="F78" s="24">
        <f t="shared" si="0"/>
        <v>27</v>
      </c>
      <c r="G78" s="2"/>
      <c r="H78" s="2"/>
      <c r="R78" s="19"/>
    </row>
    <row r="79" spans="2:18" ht="27" customHeight="1">
      <c r="B79" s="20" t="s">
        <v>54</v>
      </c>
      <c r="C79" s="21">
        <v>1</v>
      </c>
      <c r="D79" s="31" t="s">
        <v>74</v>
      </c>
      <c r="E79" s="32">
        <v>43</v>
      </c>
      <c r="F79" s="24">
        <f t="shared" si="0"/>
        <v>43</v>
      </c>
      <c r="G79" s="2"/>
      <c r="H79" s="2"/>
      <c r="R79" s="19"/>
    </row>
    <row r="80" spans="2:18" ht="27" customHeight="1">
      <c r="B80" s="20" t="s">
        <v>55</v>
      </c>
      <c r="C80" s="21">
        <v>1</v>
      </c>
      <c r="D80" s="31" t="s">
        <v>75</v>
      </c>
      <c r="E80" s="32">
        <v>61</v>
      </c>
      <c r="F80" s="24">
        <f t="shared" si="0"/>
        <v>61</v>
      </c>
      <c r="G80" s="2"/>
      <c r="H80" s="2"/>
      <c r="R80" s="19"/>
    </row>
    <row r="81" spans="2:18" ht="28.5" customHeight="1">
      <c r="B81" s="20" t="s">
        <v>56</v>
      </c>
      <c r="C81" s="21">
        <v>1</v>
      </c>
      <c r="D81" s="31" t="s">
        <v>76</v>
      </c>
      <c r="E81" s="32">
        <v>129</v>
      </c>
      <c r="F81" s="24">
        <f t="shared" si="0"/>
        <v>129</v>
      </c>
      <c r="G81" s="2"/>
      <c r="H81" s="2"/>
      <c r="R81" s="19"/>
    </row>
    <row r="82" spans="2:18" ht="28.5" customHeight="1">
      <c r="B82" s="20" t="s">
        <v>57</v>
      </c>
      <c r="C82" s="21">
        <v>1</v>
      </c>
      <c r="D82" s="31" t="s">
        <v>58</v>
      </c>
      <c r="E82" s="32">
        <v>57</v>
      </c>
      <c r="F82" s="24">
        <f t="shared" si="0"/>
        <v>57</v>
      </c>
      <c r="G82" s="2"/>
      <c r="H82" s="2"/>
      <c r="R82" s="19"/>
    </row>
    <row r="83" spans="2:18" ht="28.5" customHeight="1">
      <c r="B83" s="20">
        <v>46729</v>
      </c>
      <c r="C83" s="21">
        <v>1</v>
      </c>
      <c r="D83" s="31" t="s">
        <v>59</v>
      </c>
      <c r="E83" s="32">
        <v>47</v>
      </c>
      <c r="F83" s="24">
        <f t="shared" si="0"/>
        <v>47</v>
      </c>
      <c r="G83" s="2"/>
      <c r="H83" s="2"/>
      <c r="R83" s="19"/>
    </row>
    <row r="84" spans="2:18" ht="28.5" customHeight="1" thickBot="1">
      <c r="B84" s="33">
        <v>47281</v>
      </c>
      <c r="C84" s="34">
        <v>1</v>
      </c>
      <c r="D84" s="35" t="s">
        <v>60</v>
      </c>
      <c r="E84" s="36">
        <v>47</v>
      </c>
      <c r="F84" s="37">
        <f t="shared" si="0"/>
        <v>47</v>
      </c>
      <c r="G84" s="2"/>
      <c r="H84" s="2"/>
      <c r="R84" s="19"/>
    </row>
    <row r="85" spans="7:8" ht="4.5" customHeight="1">
      <c r="G85" s="2"/>
      <c r="H85" s="2"/>
    </row>
    <row r="86" spans="7:8" ht="14.25">
      <c r="G86" s="2"/>
      <c r="H86" s="2"/>
    </row>
  </sheetData>
  <sheetProtection/>
  <protectedRanges>
    <protectedRange sqref="B16:C19" name="Диапазон1_2_1"/>
    <protectedRange sqref="D16:D19" name="Диапазон1_3"/>
    <protectedRange sqref="D25:D28 I35:N37 D34:D37 I25:N28" name="Диапазон1_4"/>
    <protectedRange sqref="B25:B28 B34:B37 B43:B46 B52:B56 B62:B66" name="Диапазон1_2_2"/>
    <protectedRange sqref="G35:G37 G25:G28" name="Диапазон1_5"/>
    <protectedRange sqref="I59:N60 H61:N61 G31:N34 G59:G61 G49:N51 G40:N42" name="Диапазон1_6"/>
    <protectedRange sqref="D43:D46 H52:N56 D52:D56 D62:D66 H43:N46" name="Диапазон1"/>
    <protectedRange sqref="G43:G46" name="Диапазон1_1"/>
    <protectedRange sqref="G52:G56" name="Диапазон1_2"/>
    <protectedRange sqref="H62:N66" name="Диапазон1_7"/>
    <protectedRange sqref="G62:G66" name="Диапазон1_2_3"/>
    <protectedRange sqref="H67:P84 D67:D84" name="Диапазон1_8"/>
    <protectedRange sqref="G67:G82 B67:B82" name="Диапазон1_2_4"/>
    <protectedRange sqref="G83:G84 B83:B84" name="Диапазон1_4_1"/>
  </protectedRanges>
  <mergeCells count="22">
    <mergeCell ref="B29:B33"/>
    <mergeCell ref="C29:E33"/>
    <mergeCell ref="F29:F33"/>
    <mergeCell ref="B38:B42"/>
    <mergeCell ref="C38:E42"/>
    <mergeCell ref="F38:F42"/>
    <mergeCell ref="B11:B15"/>
    <mergeCell ref="C11:E15"/>
    <mergeCell ref="F11:F15"/>
    <mergeCell ref="B20:B24"/>
    <mergeCell ref="C20:E24"/>
    <mergeCell ref="F20:F24"/>
    <mergeCell ref="B57:B61"/>
    <mergeCell ref="C57:E61"/>
    <mergeCell ref="F57:F61"/>
    <mergeCell ref="B7:F7"/>
    <mergeCell ref="B8:F8"/>
    <mergeCell ref="E6:F6"/>
    <mergeCell ref="B47:B51"/>
    <mergeCell ref="C47:E51"/>
    <mergeCell ref="F47:F51"/>
    <mergeCell ref="B10:F10"/>
  </mergeCells>
  <hyperlinks>
    <hyperlink ref="B5" r:id="rId1" display="www.xt-tehno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3"/>
  <rowBreaks count="1" manualBreakCount="1">
    <brk id="66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</dc:creator>
  <cp:keywords/>
  <dc:description/>
  <cp:lastModifiedBy>STOP</cp:lastModifiedBy>
  <cp:lastPrinted>2011-06-23T18:00:51Z</cp:lastPrinted>
  <dcterms:created xsi:type="dcterms:W3CDTF">2011-06-21T11:58:43Z</dcterms:created>
  <dcterms:modified xsi:type="dcterms:W3CDTF">2011-06-27T07:17:20Z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